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ro\Desktop\"/>
    </mc:Choice>
  </mc:AlternateContent>
  <bookViews>
    <workbookView xWindow="-120" yWindow="-120" windowWidth="29040" windowHeight="15840"/>
  </bookViews>
  <sheets>
    <sheet name="Sheet1" sheetId="1" r:id="rId1"/>
    <sheet name="Hoja1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14" i="1"/>
  <c r="D23" i="1"/>
  <c r="D15" i="1"/>
  <c r="D16" i="1"/>
  <c r="D17" i="1"/>
  <c r="D18" i="1"/>
  <c r="D19" i="1"/>
  <c r="D20" i="1"/>
  <c r="D21" i="1"/>
  <c r="D22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14" i="1"/>
  <c r="F44" i="1"/>
  <c r="F45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7" i="1" l="1"/>
  <c r="F48" i="1" s="1"/>
  <c r="F49" i="1" s="1"/>
</calcChain>
</file>

<file path=xl/sharedStrings.xml><?xml version="1.0" encoding="utf-8"?>
<sst xmlns="http://schemas.openxmlformats.org/spreadsheetml/2006/main" count="80" uniqueCount="48">
  <si>
    <t>Empresa solicitante:</t>
  </si>
  <si>
    <t>Teléfono de contacto:</t>
  </si>
  <si>
    <t>E-mail de contacto:</t>
  </si>
  <si>
    <t>Wechat (opcional):</t>
  </si>
  <si>
    <t xml:space="preserve">Ciudad </t>
  </si>
  <si>
    <t>Fecha</t>
  </si>
  <si>
    <t>Tipo de jornada (media o completa)</t>
  </si>
  <si>
    <t>Coste</t>
  </si>
  <si>
    <t xml:space="preserve">SOLICITUD DE PARTICIPACIÓN ROADSHOW TAOWINE G100 </t>
  </si>
  <si>
    <t>Persona de contacto/cargo:</t>
  </si>
  <si>
    <t>Ciudades seleccionadas</t>
  </si>
  <si>
    <t>Media</t>
  </si>
  <si>
    <t>Completa</t>
  </si>
  <si>
    <t>Shenyang</t>
  </si>
  <si>
    <t>Xian</t>
  </si>
  <si>
    <t>Hangzhou</t>
  </si>
  <si>
    <t>Nanning</t>
  </si>
  <si>
    <t>Changsha</t>
  </si>
  <si>
    <t>Jinan</t>
  </si>
  <si>
    <t>Dalian</t>
  </si>
  <si>
    <t>Beijing</t>
  </si>
  <si>
    <t>Tangshan</t>
  </si>
  <si>
    <t>Tianjin</t>
  </si>
  <si>
    <t>Shijiazhuang</t>
  </si>
  <si>
    <t>Taiyuan</t>
  </si>
  <si>
    <t>Zhengzhou</t>
  </si>
  <si>
    <t>Nanjing</t>
  </si>
  <si>
    <t>Chengdu</t>
  </si>
  <si>
    <t>Chongqing</t>
  </si>
  <si>
    <t>Kunming</t>
  </si>
  <si>
    <t>Hefei</t>
  </si>
  <si>
    <t>Wufu</t>
  </si>
  <si>
    <t>Shanghai</t>
  </si>
  <si>
    <t>Fuzhou</t>
  </si>
  <si>
    <t>Quanzhou</t>
  </si>
  <si>
    <t>Xiamen</t>
  </si>
  <si>
    <t>Shenzhen</t>
  </si>
  <si>
    <t>Guangzhou</t>
  </si>
  <si>
    <t>Haikou</t>
  </si>
  <si>
    <t>Liuzhou</t>
  </si>
  <si>
    <t>Guilin</t>
  </si>
  <si>
    <t>Wuhan</t>
  </si>
  <si>
    <t>Xiangyang</t>
  </si>
  <si>
    <t>Yichang</t>
  </si>
  <si>
    <t>Nanchang</t>
  </si>
  <si>
    <t>Total</t>
  </si>
  <si>
    <t>IVA</t>
  </si>
  <si>
    <t>Coste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</si>
</sst>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6" fontId="0" fillId="0" borderId="0" xfId="0" applyNumberFormat="1"/>
    <xf numFmtId="14" fontId="0" fillId="0" borderId="1" xfId="0" applyNumberForma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vertical="center"/>
      <protection locked="0"/>
    </xf>
    <xf numFmtId="0" fontId="1" fillId="0" borderId="0" xfId="0" applyFont="1"/>
    <xf numFmtId="4" fontId="1" fillId="0" borderId="0" xfId="0" applyNumberFormat="1" applyFont="1"/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9"/>
  <sheetViews>
    <sheetView tabSelected="1" workbookViewId="0">
      <selection activeCell="C14" sqref="C14"/>
    </sheetView>
  </sheetViews>
  <sheetFormatPr baseColWidth="10" defaultColWidth="9.140625" defaultRowHeight="15" x14ac:dyDescent="0.25"/>
  <cols>
    <col min="3" max="6" width="25.7109375" customWidth="1"/>
  </cols>
  <sheetData>
    <row r="3" spans="2:6" s="1" customFormat="1" ht="26.1" customHeight="1" x14ac:dyDescent="0.25">
      <c r="B3" s="8" t="s">
        <v>8</v>
      </c>
      <c r="C3" s="8"/>
      <c r="D3" s="8"/>
      <c r="E3" s="8"/>
      <c r="F3" s="8"/>
    </row>
    <row r="4" spans="2:6" s="1" customFormat="1" ht="11.25" customHeight="1" x14ac:dyDescent="0.25">
      <c r="B4" s="10"/>
      <c r="C4" s="10"/>
      <c r="D4" s="10"/>
      <c r="E4" s="10"/>
      <c r="F4" s="10"/>
    </row>
    <row r="5" spans="2:6" s="1" customFormat="1" ht="26.1" customHeight="1" x14ac:dyDescent="0.25">
      <c r="B5" s="9" t="s">
        <v>0</v>
      </c>
      <c r="C5" s="9"/>
      <c r="D5" s="17"/>
      <c r="E5" s="17"/>
      <c r="F5" s="17"/>
    </row>
    <row r="6" spans="2:6" s="1" customFormat="1" ht="26.1" customHeight="1" x14ac:dyDescent="0.25">
      <c r="B6" s="9" t="s">
        <v>9</v>
      </c>
      <c r="C6" s="9"/>
      <c r="D6" s="17"/>
      <c r="E6" s="17"/>
      <c r="F6" s="17"/>
    </row>
    <row r="7" spans="2:6" s="1" customFormat="1" ht="26.1" customHeight="1" x14ac:dyDescent="0.25">
      <c r="B7" s="9" t="s">
        <v>1</v>
      </c>
      <c r="C7" s="9"/>
      <c r="D7" s="17"/>
      <c r="E7" s="17"/>
      <c r="F7" s="17"/>
    </row>
    <row r="8" spans="2:6" s="1" customFormat="1" ht="26.1" customHeight="1" x14ac:dyDescent="0.25">
      <c r="B8" s="9" t="s">
        <v>2</v>
      </c>
      <c r="C8" s="9"/>
      <c r="D8" s="17"/>
      <c r="E8" s="17"/>
      <c r="F8" s="17"/>
    </row>
    <row r="9" spans="2:6" s="1" customFormat="1" ht="26.1" customHeight="1" x14ac:dyDescent="0.25">
      <c r="B9" s="9" t="s">
        <v>3</v>
      </c>
      <c r="C9" s="9"/>
      <c r="D9" s="17"/>
      <c r="E9" s="17"/>
      <c r="F9" s="17"/>
    </row>
    <row r="10" spans="2:6" s="1" customFormat="1" ht="12.75" customHeight="1" x14ac:dyDescent="0.25">
      <c r="B10" s="10"/>
      <c r="C10" s="10"/>
      <c r="D10" s="10"/>
      <c r="E10" s="10"/>
      <c r="F10" s="10"/>
    </row>
    <row r="11" spans="2:6" s="1" customFormat="1" ht="11.25" customHeight="1" x14ac:dyDescent="0.25">
      <c r="B11" s="10"/>
      <c r="C11" s="10"/>
      <c r="D11" s="10"/>
      <c r="E11" s="10"/>
      <c r="F11" s="10"/>
    </row>
    <row r="12" spans="2:6" s="1" customFormat="1" ht="26.1" customHeight="1" x14ac:dyDescent="0.25">
      <c r="B12" s="5" t="s">
        <v>10</v>
      </c>
      <c r="C12" s="6"/>
      <c r="D12" s="6"/>
      <c r="E12" s="6"/>
      <c r="F12" s="7"/>
    </row>
    <row r="13" spans="2:6" s="1" customFormat="1" ht="26.1" customHeight="1" x14ac:dyDescent="0.25">
      <c r="B13" s="2"/>
      <c r="C13" s="3" t="s">
        <v>4</v>
      </c>
      <c r="D13" s="3" t="s">
        <v>5</v>
      </c>
      <c r="E13" s="4" t="s">
        <v>6</v>
      </c>
      <c r="F13" s="3" t="s">
        <v>7</v>
      </c>
    </row>
    <row r="14" spans="2:6" x14ac:dyDescent="0.25">
      <c r="B14" s="3">
        <v>1</v>
      </c>
      <c r="C14" s="14"/>
      <c r="D14" s="12" t="str">
        <f>+IFERROR(VLOOKUP(C14,Hoja1!$A$8:$B$39,2,FALSE),"")</f>
        <v/>
      </c>
      <c r="E14" s="13" t="str">
        <f>+IFERROR(VLOOKUP(C14,Hoja1!$A$8:$C$39,3,FALSE),"")</f>
        <v/>
      </c>
      <c r="F14" s="13">
        <f>+IFERROR(VLOOKUP(C14,Hoja1!$A$8:$D$39,4,FALSE),0)</f>
        <v>0</v>
      </c>
    </row>
    <row r="15" spans="2:6" x14ac:dyDescent="0.25">
      <c r="B15" s="3">
        <v>2</v>
      </c>
      <c r="C15" s="14"/>
      <c r="D15" s="12" t="str">
        <f>+IFERROR(VLOOKUP(C15,Hoja1!$A$8:$B$39,2,FALSE),"")</f>
        <v/>
      </c>
      <c r="E15" s="13" t="str">
        <f>+IFERROR(VLOOKUP(C15,Hoja1!$A$8:$C$39,3,FALSE),"")</f>
        <v/>
      </c>
      <c r="F15" s="13">
        <f>+IFERROR(VLOOKUP(C15,Hoja1!$A$8:$D$39,4,FALSE),0)</f>
        <v>0</v>
      </c>
    </row>
    <row r="16" spans="2:6" x14ac:dyDescent="0.25">
      <c r="B16" s="3">
        <v>3</v>
      </c>
      <c r="C16" s="14"/>
      <c r="D16" s="12" t="str">
        <f>+IFERROR(VLOOKUP(C16,Hoja1!$A$8:$B$39,2,FALSE),"")</f>
        <v/>
      </c>
      <c r="E16" s="13" t="str">
        <f>+IFERROR(VLOOKUP(C16,Hoja1!$A$8:$C$39,3,FALSE),"")</f>
        <v/>
      </c>
      <c r="F16" s="13">
        <f>+IFERROR(VLOOKUP(C16,Hoja1!$A$8:$D$39,4,FALSE),0)</f>
        <v>0</v>
      </c>
    </row>
    <row r="17" spans="2:6" x14ac:dyDescent="0.25">
      <c r="B17" s="3">
        <v>4</v>
      </c>
      <c r="C17" s="14"/>
      <c r="D17" s="12" t="str">
        <f>+IFERROR(VLOOKUP(C17,Hoja1!$A$8:$B$39,2,FALSE),"")</f>
        <v/>
      </c>
      <c r="E17" s="13" t="str">
        <f>+IFERROR(VLOOKUP(C17,Hoja1!$A$8:$C$39,3,FALSE),"")</f>
        <v/>
      </c>
      <c r="F17" s="13">
        <f>+IFERROR(VLOOKUP(C17,Hoja1!$A$8:$D$39,4,FALSE),0)</f>
        <v>0</v>
      </c>
    </row>
    <row r="18" spans="2:6" x14ac:dyDescent="0.25">
      <c r="B18" s="3">
        <v>5</v>
      </c>
      <c r="C18" s="14"/>
      <c r="D18" s="12" t="str">
        <f>+IFERROR(VLOOKUP(C18,Hoja1!$A$8:$B$39,2,FALSE),"")</f>
        <v/>
      </c>
      <c r="E18" s="13" t="str">
        <f>+IFERROR(VLOOKUP(C18,Hoja1!$A$8:$C$39,3,FALSE),"")</f>
        <v/>
      </c>
      <c r="F18" s="13">
        <f>+IFERROR(VLOOKUP(C18,Hoja1!$A$8:$D$39,4,FALSE),0)</f>
        <v>0</v>
      </c>
    </row>
    <row r="19" spans="2:6" x14ac:dyDescent="0.25">
      <c r="B19" s="3">
        <v>6</v>
      </c>
      <c r="C19" s="14"/>
      <c r="D19" s="12" t="str">
        <f>+IFERROR(VLOOKUP(C19,Hoja1!$A$8:$B$39,2,FALSE),"")</f>
        <v/>
      </c>
      <c r="E19" s="13" t="str">
        <f>+IFERROR(VLOOKUP(C19,Hoja1!$A$8:$C$39,3,FALSE),"")</f>
        <v/>
      </c>
      <c r="F19" s="13">
        <f>+IFERROR(VLOOKUP(C19,Hoja1!$A$8:$D$39,4,FALSE),0)</f>
        <v>0</v>
      </c>
    </row>
    <row r="20" spans="2:6" x14ac:dyDescent="0.25">
      <c r="B20" s="3">
        <v>7</v>
      </c>
      <c r="C20" s="14"/>
      <c r="D20" s="12" t="str">
        <f>+IFERROR(VLOOKUP(C20,Hoja1!$A$8:$B$39,2,FALSE),"")</f>
        <v/>
      </c>
      <c r="E20" s="13" t="str">
        <f>+IFERROR(VLOOKUP(C20,Hoja1!$A$8:$C$39,3,FALSE),"")</f>
        <v/>
      </c>
      <c r="F20" s="13">
        <f>+IFERROR(VLOOKUP(C20,Hoja1!$A$8:$D$39,4,FALSE),0)</f>
        <v>0</v>
      </c>
    </row>
    <row r="21" spans="2:6" x14ac:dyDescent="0.25">
      <c r="B21" s="3">
        <v>8</v>
      </c>
      <c r="C21" s="14"/>
      <c r="D21" s="12" t="str">
        <f>+IFERROR(VLOOKUP(C21,Hoja1!$A$8:$B$39,2,FALSE),"")</f>
        <v/>
      </c>
      <c r="E21" s="13" t="str">
        <f>+IFERROR(VLOOKUP(C21,Hoja1!$A$8:$C$39,3,FALSE),"")</f>
        <v/>
      </c>
      <c r="F21" s="13">
        <f>+IFERROR(VLOOKUP(C21,Hoja1!$A$8:$D$39,4,FALSE),0)</f>
        <v>0</v>
      </c>
    </row>
    <row r="22" spans="2:6" x14ac:dyDescent="0.25">
      <c r="B22" s="3">
        <v>9</v>
      </c>
      <c r="C22" s="14"/>
      <c r="D22" s="12" t="str">
        <f>+IFERROR(VLOOKUP(C22,Hoja1!$A$8:$B$39,2,FALSE),"")</f>
        <v/>
      </c>
      <c r="E22" s="13" t="str">
        <f>+IFERROR(VLOOKUP(C22,Hoja1!$A$8:$C$39,3,FALSE),"")</f>
        <v/>
      </c>
      <c r="F22" s="13">
        <f>+IFERROR(VLOOKUP(C22,Hoja1!$A$8:$D$39,4,FALSE),0)</f>
        <v>0</v>
      </c>
    </row>
    <row r="23" spans="2:6" x14ac:dyDescent="0.25">
      <c r="B23" s="3">
        <v>10</v>
      </c>
      <c r="C23" s="14"/>
      <c r="D23" s="12" t="str">
        <f>+IFERROR(VLOOKUP(C23,Hoja1!$A$8:$B$39,2,FALSE),"")</f>
        <v/>
      </c>
      <c r="E23" s="13" t="str">
        <f>+IFERROR(VLOOKUP(C23,Hoja1!$A$8:$C$39,3,FALSE),"")</f>
        <v/>
      </c>
      <c r="F23" s="13">
        <f>+IFERROR(VLOOKUP(C23,Hoja1!$A$8:$D$39,4,FALSE),0)</f>
        <v>0</v>
      </c>
    </row>
    <row r="24" spans="2:6" x14ac:dyDescent="0.25">
      <c r="B24" s="3">
        <v>11</v>
      </c>
      <c r="C24" s="14"/>
      <c r="D24" s="12" t="str">
        <f>+IFERROR(VLOOKUP(C24,Hoja1!$A$8:$B$39,2,FALSE),"")</f>
        <v/>
      </c>
      <c r="E24" s="13" t="str">
        <f>+IFERROR(VLOOKUP(C24,Hoja1!$A$8:$C$39,3,FALSE),"")</f>
        <v/>
      </c>
      <c r="F24" s="13">
        <f>+IFERROR(VLOOKUP(C24,Hoja1!$A$8:$D$39,4,FALSE),0)</f>
        <v>0</v>
      </c>
    </row>
    <row r="25" spans="2:6" x14ac:dyDescent="0.25">
      <c r="B25" s="3">
        <v>12</v>
      </c>
      <c r="C25" s="14"/>
      <c r="D25" s="12" t="str">
        <f>+IFERROR(VLOOKUP(C25,Hoja1!$A$8:$B$39,2,FALSE),"")</f>
        <v/>
      </c>
      <c r="E25" s="13" t="str">
        <f>+IFERROR(VLOOKUP(C25,Hoja1!$A$8:$C$39,3,FALSE),"")</f>
        <v/>
      </c>
      <c r="F25" s="13">
        <f>+IFERROR(VLOOKUP(C25,Hoja1!$A$8:$D$39,4,FALSE),0)</f>
        <v>0</v>
      </c>
    </row>
    <row r="26" spans="2:6" x14ac:dyDescent="0.25">
      <c r="B26" s="3">
        <v>13</v>
      </c>
      <c r="C26" s="14"/>
      <c r="D26" s="12" t="str">
        <f>+IFERROR(VLOOKUP(C26,Hoja1!$A$8:$B$39,2,FALSE),"")</f>
        <v/>
      </c>
      <c r="E26" s="13" t="str">
        <f>+IFERROR(VLOOKUP(C26,Hoja1!$A$8:$C$39,3,FALSE),"")</f>
        <v/>
      </c>
      <c r="F26" s="13">
        <f>+IFERROR(VLOOKUP(C26,Hoja1!$A$8:$D$39,4,FALSE),0)</f>
        <v>0</v>
      </c>
    </row>
    <row r="27" spans="2:6" x14ac:dyDescent="0.25">
      <c r="B27" s="3">
        <v>14</v>
      </c>
      <c r="C27" s="14"/>
      <c r="D27" s="12" t="str">
        <f>+IFERROR(VLOOKUP(C27,Hoja1!$A$8:$B$39,2,FALSE),"")</f>
        <v/>
      </c>
      <c r="E27" s="13" t="str">
        <f>+IFERROR(VLOOKUP(C27,Hoja1!$A$8:$C$39,3,FALSE),"")</f>
        <v/>
      </c>
      <c r="F27" s="13">
        <f>+IFERROR(VLOOKUP(C27,Hoja1!$A$8:$D$39,4,FALSE),0)</f>
        <v>0</v>
      </c>
    </row>
    <row r="28" spans="2:6" x14ac:dyDescent="0.25">
      <c r="B28" s="3">
        <v>15</v>
      </c>
      <c r="C28" s="14"/>
      <c r="D28" s="12" t="str">
        <f>+IFERROR(VLOOKUP(C28,Hoja1!$A$8:$B$39,2,FALSE),"")</f>
        <v/>
      </c>
      <c r="E28" s="13" t="str">
        <f>+IFERROR(VLOOKUP(C28,Hoja1!$A$8:$C$39,3,FALSE),"")</f>
        <v/>
      </c>
      <c r="F28" s="13">
        <f>+IFERROR(VLOOKUP(C28,Hoja1!$A$8:$D$39,4,FALSE),0)</f>
        <v>0</v>
      </c>
    </row>
    <row r="29" spans="2:6" x14ac:dyDescent="0.25">
      <c r="B29" s="3">
        <v>16</v>
      </c>
      <c r="C29" s="14"/>
      <c r="D29" s="12" t="str">
        <f>+IFERROR(VLOOKUP(C29,Hoja1!$A$8:$B$39,2,FALSE),"")</f>
        <v/>
      </c>
      <c r="E29" s="13" t="str">
        <f>+IFERROR(VLOOKUP(C29,Hoja1!$A$8:$C$39,3,FALSE),"")</f>
        <v/>
      </c>
      <c r="F29" s="13">
        <f>+IFERROR(VLOOKUP(C29,Hoja1!$A$8:$D$39,4,FALSE),0)</f>
        <v>0</v>
      </c>
    </row>
    <row r="30" spans="2:6" x14ac:dyDescent="0.25">
      <c r="B30" s="3">
        <v>17</v>
      </c>
      <c r="C30" s="14"/>
      <c r="D30" s="12" t="str">
        <f>+IFERROR(VLOOKUP(C30,Hoja1!$A$8:$B$39,2,FALSE),"")</f>
        <v/>
      </c>
      <c r="E30" s="13" t="str">
        <f>+IFERROR(VLOOKUP(C30,Hoja1!$A$8:$C$39,3,FALSE),"")</f>
        <v/>
      </c>
      <c r="F30" s="13">
        <f>+IFERROR(VLOOKUP(C30,Hoja1!$A$8:$D$39,4,FALSE),0)</f>
        <v>0</v>
      </c>
    </row>
    <row r="31" spans="2:6" x14ac:dyDescent="0.25">
      <c r="B31" s="3">
        <v>18</v>
      </c>
      <c r="C31" s="14"/>
      <c r="D31" s="12" t="str">
        <f>+IFERROR(VLOOKUP(C31,Hoja1!$A$8:$B$39,2,FALSE),"")</f>
        <v/>
      </c>
      <c r="E31" s="13" t="str">
        <f>+IFERROR(VLOOKUP(C31,Hoja1!$A$8:$C$39,3,FALSE),"")</f>
        <v/>
      </c>
      <c r="F31" s="13">
        <f>+IFERROR(VLOOKUP(C31,Hoja1!$A$8:$D$39,4,FALSE),0)</f>
        <v>0</v>
      </c>
    </row>
    <row r="32" spans="2:6" x14ac:dyDescent="0.25">
      <c r="B32" s="3">
        <v>19</v>
      </c>
      <c r="C32" s="14"/>
      <c r="D32" s="12" t="str">
        <f>+IFERROR(VLOOKUP(C32,Hoja1!$A$8:$B$39,2,FALSE),"")</f>
        <v/>
      </c>
      <c r="E32" s="13" t="str">
        <f>+IFERROR(VLOOKUP(C32,Hoja1!$A$8:$C$39,3,FALSE),"")</f>
        <v/>
      </c>
      <c r="F32" s="13">
        <f>+IFERROR(VLOOKUP(C32,Hoja1!$A$8:$D$39,4,FALSE),0)</f>
        <v>0</v>
      </c>
    </row>
    <row r="33" spans="2:6" x14ac:dyDescent="0.25">
      <c r="B33" s="3">
        <v>20</v>
      </c>
      <c r="C33" s="14"/>
      <c r="D33" s="12" t="str">
        <f>+IFERROR(VLOOKUP(C33,Hoja1!$A$8:$B$39,2,FALSE),"")</f>
        <v/>
      </c>
      <c r="E33" s="13" t="str">
        <f>+IFERROR(VLOOKUP(C33,Hoja1!$A$8:$C$39,3,FALSE),"")</f>
        <v/>
      </c>
      <c r="F33" s="13">
        <f>+IFERROR(VLOOKUP(C33,Hoja1!$A$8:$D$39,4,FALSE),0)</f>
        <v>0</v>
      </c>
    </row>
    <row r="34" spans="2:6" x14ac:dyDescent="0.25">
      <c r="B34" s="3">
        <v>21</v>
      </c>
      <c r="C34" s="14"/>
      <c r="D34" s="12" t="str">
        <f>+IFERROR(VLOOKUP(C34,Hoja1!$A$8:$B$39,2,FALSE),"")</f>
        <v/>
      </c>
      <c r="E34" s="13" t="str">
        <f>+IFERROR(VLOOKUP(C34,Hoja1!$A$8:$C$39,3,FALSE),"")</f>
        <v/>
      </c>
      <c r="F34" s="13">
        <f>+IFERROR(VLOOKUP(C34,Hoja1!$A$8:$D$39,4,FALSE),0)</f>
        <v>0</v>
      </c>
    </row>
    <row r="35" spans="2:6" x14ac:dyDescent="0.25">
      <c r="B35" s="3">
        <v>22</v>
      </c>
      <c r="C35" s="14"/>
      <c r="D35" s="12" t="str">
        <f>+IFERROR(VLOOKUP(C35,Hoja1!$A$8:$B$39,2,FALSE),"")</f>
        <v/>
      </c>
      <c r="E35" s="13" t="str">
        <f>+IFERROR(VLOOKUP(C35,Hoja1!$A$8:$C$39,3,FALSE),"")</f>
        <v/>
      </c>
      <c r="F35" s="13">
        <f>+IFERROR(VLOOKUP(C35,Hoja1!$A$8:$D$39,4,FALSE),0)</f>
        <v>0</v>
      </c>
    </row>
    <row r="36" spans="2:6" x14ac:dyDescent="0.25">
      <c r="B36" s="3">
        <v>23</v>
      </c>
      <c r="C36" s="14"/>
      <c r="D36" s="12" t="str">
        <f>+IFERROR(VLOOKUP(C36,Hoja1!$A$8:$B$39,2,FALSE),"")</f>
        <v/>
      </c>
      <c r="E36" s="13" t="str">
        <f>+IFERROR(VLOOKUP(C36,Hoja1!$A$8:$C$39,3,FALSE),"")</f>
        <v/>
      </c>
      <c r="F36" s="13">
        <f>+IFERROR(VLOOKUP(C36,Hoja1!$A$8:$D$39,4,FALSE),0)</f>
        <v>0</v>
      </c>
    </row>
    <row r="37" spans="2:6" x14ac:dyDescent="0.25">
      <c r="B37" s="3">
        <v>24</v>
      </c>
      <c r="C37" s="14"/>
      <c r="D37" s="12" t="str">
        <f>+IFERROR(VLOOKUP(C37,Hoja1!$A$8:$B$39,2,FALSE),"")</f>
        <v/>
      </c>
      <c r="E37" s="13" t="str">
        <f>+IFERROR(VLOOKUP(C37,Hoja1!$A$8:$C$39,3,FALSE),"")</f>
        <v/>
      </c>
      <c r="F37" s="13">
        <f>+IFERROR(VLOOKUP(C37,Hoja1!$A$8:$D$39,4,FALSE),0)</f>
        <v>0</v>
      </c>
    </row>
    <row r="38" spans="2:6" x14ac:dyDescent="0.25">
      <c r="B38" s="3">
        <v>25</v>
      </c>
      <c r="C38" s="14"/>
      <c r="D38" s="12" t="str">
        <f>+IFERROR(VLOOKUP(C38,Hoja1!$A$8:$B$39,2,FALSE),"")</f>
        <v/>
      </c>
      <c r="E38" s="13" t="str">
        <f>+IFERROR(VLOOKUP(C38,Hoja1!$A$8:$C$39,3,FALSE),"")</f>
        <v/>
      </c>
      <c r="F38" s="13">
        <f>+IFERROR(VLOOKUP(C38,Hoja1!$A$8:$D$39,4,FALSE),0)</f>
        <v>0</v>
      </c>
    </row>
    <row r="39" spans="2:6" x14ac:dyDescent="0.25">
      <c r="B39" s="3">
        <v>26</v>
      </c>
      <c r="C39" s="14"/>
      <c r="D39" s="12" t="str">
        <f>+IFERROR(VLOOKUP(C39,Hoja1!$A$8:$B$39,2,FALSE),"")</f>
        <v/>
      </c>
      <c r="E39" s="13" t="str">
        <f>+IFERROR(VLOOKUP(C39,Hoja1!$A$8:$C$39,3,FALSE),"")</f>
        <v/>
      </c>
      <c r="F39" s="13">
        <f>+IFERROR(VLOOKUP(C39,Hoja1!$A$8:$D$39,4,FALSE),0)</f>
        <v>0</v>
      </c>
    </row>
    <row r="40" spans="2:6" x14ac:dyDescent="0.25">
      <c r="B40" s="3">
        <v>27</v>
      </c>
      <c r="C40" s="14"/>
      <c r="D40" s="12" t="str">
        <f>+IFERROR(VLOOKUP(C40,Hoja1!$A$8:$B$39,2,FALSE),"")</f>
        <v/>
      </c>
      <c r="E40" s="13" t="str">
        <f>+IFERROR(VLOOKUP(C40,Hoja1!$A$8:$C$39,3,FALSE),"")</f>
        <v/>
      </c>
      <c r="F40" s="13">
        <f>+IFERROR(VLOOKUP(C40,Hoja1!$A$8:$D$39,4,FALSE),0)</f>
        <v>0</v>
      </c>
    </row>
    <row r="41" spans="2:6" x14ac:dyDescent="0.25">
      <c r="B41" s="3">
        <v>28</v>
      </c>
      <c r="C41" s="14"/>
      <c r="D41" s="12" t="str">
        <f>+IFERROR(VLOOKUP(C41,Hoja1!$A$8:$B$39,2,FALSE),"")</f>
        <v/>
      </c>
      <c r="E41" s="13" t="str">
        <f>+IFERROR(VLOOKUP(C41,Hoja1!$A$8:$C$39,3,FALSE),"")</f>
        <v/>
      </c>
      <c r="F41" s="13">
        <f>+IFERROR(VLOOKUP(C41,Hoja1!$A$8:$D$39,4,FALSE),0)</f>
        <v>0</v>
      </c>
    </row>
    <row r="42" spans="2:6" x14ac:dyDescent="0.25">
      <c r="B42" s="3">
        <v>29</v>
      </c>
      <c r="C42" s="14"/>
      <c r="D42" s="12" t="str">
        <f>+IFERROR(VLOOKUP(C42,Hoja1!$A$8:$B$39,2,FALSE),"")</f>
        <v/>
      </c>
      <c r="E42" s="13" t="str">
        <f>+IFERROR(VLOOKUP(C42,Hoja1!$A$8:$C$39,3,FALSE),"")</f>
        <v/>
      </c>
      <c r="F42" s="13">
        <f>+IFERROR(VLOOKUP(C42,Hoja1!$A$8:$D$39,4,FALSE),0)</f>
        <v>0</v>
      </c>
    </row>
    <row r="43" spans="2:6" x14ac:dyDescent="0.25">
      <c r="B43" s="3">
        <v>30</v>
      </c>
      <c r="C43" s="14"/>
      <c r="D43" s="12" t="str">
        <f>+IFERROR(VLOOKUP(C43,Hoja1!$A$8:$B$39,2,FALSE),"")</f>
        <v/>
      </c>
      <c r="E43" s="13" t="str">
        <f>+IFERROR(VLOOKUP(C43,Hoja1!$A$8:$C$39,3,FALSE),"")</f>
        <v/>
      </c>
      <c r="F43" s="13">
        <f>+IFERROR(VLOOKUP(C43,Hoja1!$A$8:$D$39,4,FALSE),0)</f>
        <v>0</v>
      </c>
    </row>
    <row r="44" spans="2:6" x14ac:dyDescent="0.25">
      <c r="B44" s="3">
        <v>31</v>
      </c>
      <c r="C44" s="14"/>
      <c r="D44" s="12" t="str">
        <f>+IFERROR(VLOOKUP(C44,Hoja1!$A$8:$B$39,2,FALSE),"")</f>
        <v/>
      </c>
      <c r="E44" s="13" t="str">
        <f>+IFERROR(VLOOKUP(C44,Hoja1!$A$8:$C$39,3,FALSE),"")</f>
        <v/>
      </c>
      <c r="F44" s="13">
        <f>+IFERROR(VLOOKUP(C44,Hoja1!$A$8:$D$39,4,FALSE),0)</f>
        <v>0</v>
      </c>
    </row>
    <row r="45" spans="2:6" x14ac:dyDescent="0.25">
      <c r="B45" s="3">
        <v>32</v>
      </c>
      <c r="C45" s="14"/>
      <c r="D45" s="12" t="str">
        <f>+IFERROR(VLOOKUP(C45,Hoja1!$A$8:$B$39,2,FALSE),"")</f>
        <v/>
      </c>
      <c r="E45" s="13" t="str">
        <f>+IFERROR(VLOOKUP(C45,Hoja1!$A$8:$C$39,3,FALSE),"")</f>
        <v/>
      </c>
      <c r="F45" s="13">
        <f>+IFERROR(VLOOKUP(C45,Hoja1!$A$8:$D$39,4,FALSE),0)</f>
        <v>0</v>
      </c>
    </row>
    <row r="47" spans="2:6" x14ac:dyDescent="0.25">
      <c r="E47" s="15" t="s">
        <v>47</v>
      </c>
      <c r="F47" s="16">
        <f>SUM(F14:F45)</f>
        <v>0</v>
      </c>
    </row>
    <row r="48" spans="2:6" x14ac:dyDescent="0.25">
      <c r="E48" s="15" t="s">
        <v>46</v>
      </c>
      <c r="F48" s="16">
        <f>+F47*0.21</f>
        <v>0</v>
      </c>
    </row>
    <row r="49" spans="5:6" x14ac:dyDescent="0.25">
      <c r="E49" s="15" t="s">
        <v>45</v>
      </c>
      <c r="F49" s="16">
        <f>+F47+F48</f>
        <v>0</v>
      </c>
    </row>
  </sheetData>
  <sheetProtection sheet="1" objects="1" scenarios="1"/>
  <mergeCells count="15">
    <mergeCell ref="B12:F12"/>
    <mergeCell ref="B3:F3"/>
    <mergeCell ref="B5:C5"/>
    <mergeCell ref="B6:C6"/>
    <mergeCell ref="B7:C7"/>
    <mergeCell ref="B8:C8"/>
    <mergeCell ref="B9:C9"/>
    <mergeCell ref="D5:F5"/>
    <mergeCell ref="D6:F6"/>
    <mergeCell ref="D7:F7"/>
    <mergeCell ref="D8:F8"/>
    <mergeCell ref="B11:F11"/>
    <mergeCell ref="B10:F10"/>
    <mergeCell ref="B4:F4"/>
    <mergeCell ref="D9:F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Hoja1!$A$8:$A$39</xm:f>
          </x14:formula1>
          <xm:sqref>C14:C45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topLeftCell="A5" workbookViewId="0">
      <selection activeCell="A8" sqref="A8:A39"/>
    </sheetView>
  </sheetViews>
  <sheetFormatPr baseColWidth="10" defaultRowHeight="15" x14ac:dyDescent="0.25"/>
  <sheetData>
    <row r="2" spans="1:4" x14ac:dyDescent="0.25">
      <c r="A2" t="s">
        <v>11</v>
      </c>
      <c r="B2">
        <v>475</v>
      </c>
    </row>
    <row r="3" spans="1:4" x14ac:dyDescent="0.25">
      <c r="A3" t="s">
        <v>12</v>
      </c>
      <c r="B3">
        <v>750</v>
      </c>
    </row>
    <row r="8" spans="1:4" x14ac:dyDescent="0.25">
      <c r="A8" t="s">
        <v>13</v>
      </c>
      <c r="B8" s="11">
        <v>43958</v>
      </c>
      <c r="C8" t="s">
        <v>12</v>
      </c>
      <c r="D8">
        <v>750</v>
      </c>
    </row>
    <row r="9" spans="1:4" x14ac:dyDescent="0.25">
      <c r="A9" t="s">
        <v>19</v>
      </c>
      <c r="B9" s="11">
        <v>43960</v>
      </c>
      <c r="C9" t="s">
        <v>11</v>
      </c>
      <c r="D9">
        <v>475</v>
      </c>
    </row>
    <row r="10" spans="1:4" x14ac:dyDescent="0.25">
      <c r="A10" t="s">
        <v>20</v>
      </c>
      <c r="B10" s="11">
        <v>43965</v>
      </c>
      <c r="C10" t="s">
        <v>11</v>
      </c>
      <c r="D10">
        <v>475</v>
      </c>
    </row>
    <row r="11" spans="1:4" x14ac:dyDescent="0.25">
      <c r="A11" t="s">
        <v>21</v>
      </c>
      <c r="B11" s="11">
        <v>43965</v>
      </c>
      <c r="C11" t="s">
        <v>11</v>
      </c>
      <c r="D11">
        <v>475</v>
      </c>
    </row>
    <row r="12" spans="1:4" x14ac:dyDescent="0.25">
      <c r="A12" t="s">
        <v>22</v>
      </c>
      <c r="B12" s="11">
        <v>43967</v>
      </c>
      <c r="C12" t="s">
        <v>11</v>
      </c>
      <c r="D12">
        <v>475</v>
      </c>
    </row>
    <row r="13" spans="1:4" x14ac:dyDescent="0.25">
      <c r="A13" t="s">
        <v>23</v>
      </c>
      <c r="B13" s="11">
        <v>43970</v>
      </c>
      <c r="C13" t="s">
        <v>11</v>
      </c>
      <c r="D13">
        <v>475</v>
      </c>
    </row>
    <row r="14" spans="1:4" x14ac:dyDescent="0.25">
      <c r="A14" t="s">
        <v>24</v>
      </c>
      <c r="B14" s="11">
        <v>43972</v>
      </c>
      <c r="C14" t="s">
        <v>11</v>
      </c>
      <c r="D14">
        <v>475</v>
      </c>
    </row>
    <row r="15" spans="1:4" x14ac:dyDescent="0.25">
      <c r="A15" t="s">
        <v>18</v>
      </c>
      <c r="B15" s="11">
        <v>43974</v>
      </c>
      <c r="C15" t="s">
        <v>12</v>
      </c>
      <c r="D15">
        <v>750</v>
      </c>
    </row>
    <row r="16" spans="1:4" x14ac:dyDescent="0.25">
      <c r="A16" t="s">
        <v>25</v>
      </c>
      <c r="B16" s="11">
        <v>43986</v>
      </c>
      <c r="C16" t="s">
        <v>11</v>
      </c>
      <c r="D16">
        <v>475</v>
      </c>
    </row>
    <row r="17" spans="1:4" x14ac:dyDescent="0.25">
      <c r="A17" t="s">
        <v>26</v>
      </c>
      <c r="B17" s="11">
        <v>43998</v>
      </c>
      <c r="C17" t="s">
        <v>11</v>
      </c>
      <c r="D17">
        <v>475</v>
      </c>
    </row>
    <row r="18" spans="1:4" x14ac:dyDescent="0.25">
      <c r="A18" t="s">
        <v>14</v>
      </c>
      <c r="B18" s="11">
        <v>44028</v>
      </c>
      <c r="C18" t="s">
        <v>12</v>
      </c>
      <c r="D18">
        <v>750</v>
      </c>
    </row>
    <row r="19" spans="1:4" x14ac:dyDescent="0.25">
      <c r="A19" t="s">
        <v>27</v>
      </c>
      <c r="B19" s="11">
        <v>44030</v>
      </c>
      <c r="C19" t="s">
        <v>11</v>
      </c>
      <c r="D19">
        <v>475</v>
      </c>
    </row>
    <row r="20" spans="1:4" x14ac:dyDescent="0.25">
      <c r="A20" t="s">
        <v>28</v>
      </c>
      <c r="B20" s="11">
        <v>44033</v>
      </c>
      <c r="C20" t="s">
        <v>11</v>
      </c>
      <c r="D20">
        <v>475</v>
      </c>
    </row>
    <row r="21" spans="1:4" x14ac:dyDescent="0.25">
      <c r="A21" t="s">
        <v>29</v>
      </c>
      <c r="B21" s="11">
        <v>44035</v>
      </c>
      <c r="C21" t="s">
        <v>11</v>
      </c>
      <c r="D21">
        <v>475</v>
      </c>
    </row>
    <row r="22" spans="1:4" x14ac:dyDescent="0.25">
      <c r="A22" t="s">
        <v>30</v>
      </c>
      <c r="B22" s="11">
        <v>44037</v>
      </c>
      <c r="C22" t="s">
        <v>11</v>
      </c>
      <c r="D22">
        <v>475</v>
      </c>
    </row>
    <row r="23" spans="1:4" x14ac:dyDescent="0.25">
      <c r="A23" t="s">
        <v>31</v>
      </c>
      <c r="B23" s="11">
        <v>44040</v>
      </c>
      <c r="C23" t="s">
        <v>11</v>
      </c>
      <c r="D23">
        <v>475</v>
      </c>
    </row>
    <row r="24" spans="1:4" x14ac:dyDescent="0.25">
      <c r="A24" t="s">
        <v>32</v>
      </c>
      <c r="B24" s="11">
        <v>44042</v>
      </c>
      <c r="C24" t="s">
        <v>11</v>
      </c>
      <c r="D24">
        <v>475</v>
      </c>
    </row>
    <row r="25" spans="1:4" x14ac:dyDescent="0.25">
      <c r="A25" t="s">
        <v>15</v>
      </c>
      <c r="B25" s="11">
        <v>44047</v>
      </c>
      <c r="C25" t="s">
        <v>12</v>
      </c>
      <c r="D25">
        <v>750</v>
      </c>
    </row>
    <row r="26" spans="1:4" x14ac:dyDescent="0.25">
      <c r="A26" t="s">
        <v>33</v>
      </c>
      <c r="B26" s="11">
        <v>44058</v>
      </c>
      <c r="C26" t="s">
        <v>11</v>
      </c>
      <c r="D26">
        <v>475</v>
      </c>
    </row>
    <row r="27" spans="1:4" x14ac:dyDescent="0.25">
      <c r="A27" t="s">
        <v>34</v>
      </c>
      <c r="B27" s="11">
        <v>44061</v>
      </c>
      <c r="C27" t="s">
        <v>11</v>
      </c>
      <c r="D27">
        <v>475</v>
      </c>
    </row>
    <row r="28" spans="1:4" x14ac:dyDescent="0.25">
      <c r="A28" t="s">
        <v>35</v>
      </c>
      <c r="B28" s="11">
        <v>44063</v>
      </c>
      <c r="C28" t="s">
        <v>11</v>
      </c>
      <c r="D28">
        <v>475</v>
      </c>
    </row>
    <row r="29" spans="1:4" x14ac:dyDescent="0.25">
      <c r="A29" t="s">
        <v>36</v>
      </c>
      <c r="B29" s="11">
        <v>44070</v>
      </c>
      <c r="C29" t="s">
        <v>11</v>
      </c>
      <c r="D29">
        <v>475</v>
      </c>
    </row>
    <row r="30" spans="1:4" x14ac:dyDescent="0.25">
      <c r="A30" t="s">
        <v>37</v>
      </c>
      <c r="B30" s="11">
        <v>44077</v>
      </c>
      <c r="C30" t="s">
        <v>11</v>
      </c>
      <c r="D30">
        <v>475</v>
      </c>
    </row>
    <row r="31" spans="1:4" x14ac:dyDescent="0.25">
      <c r="A31" t="s">
        <v>38</v>
      </c>
      <c r="B31" s="11">
        <v>44091</v>
      </c>
      <c r="C31" t="s">
        <v>11</v>
      </c>
      <c r="D31">
        <v>475</v>
      </c>
    </row>
    <row r="32" spans="1:4" x14ac:dyDescent="0.25">
      <c r="A32" t="s">
        <v>16</v>
      </c>
      <c r="B32" s="11">
        <v>44093</v>
      </c>
      <c r="C32" t="s">
        <v>12</v>
      </c>
      <c r="D32">
        <v>750</v>
      </c>
    </row>
    <row r="33" spans="1:4" x14ac:dyDescent="0.25">
      <c r="A33" t="s">
        <v>39</v>
      </c>
      <c r="B33" s="11">
        <v>44096</v>
      </c>
      <c r="C33" t="s">
        <v>11</v>
      </c>
      <c r="D33">
        <v>475</v>
      </c>
    </row>
    <row r="34" spans="1:4" x14ac:dyDescent="0.25">
      <c r="A34" t="s">
        <v>40</v>
      </c>
      <c r="B34" s="11">
        <v>44098</v>
      </c>
      <c r="C34" t="s">
        <v>11</v>
      </c>
      <c r="D34">
        <v>475</v>
      </c>
    </row>
    <row r="35" spans="1:4" x14ac:dyDescent="0.25">
      <c r="A35" t="s">
        <v>41</v>
      </c>
      <c r="B35" s="11">
        <v>44114</v>
      </c>
      <c r="C35" t="s">
        <v>11</v>
      </c>
      <c r="D35">
        <v>475</v>
      </c>
    </row>
    <row r="36" spans="1:4" x14ac:dyDescent="0.25">
      <c r="A36" t="s">
        <v>42</v>
      </c>
      <c r="B36" s="11">
        <v>44117</v>
      </c>
      <c r="C36" t="s">
        <v>11</v>
      </c>
      <c r="D36">
        <v>475</v>
      </c>
    </row>
    <row r="37" spans="1:4" x14ac:dyDescent="0.25">
      <c r="A37" t="s">
        <v>43</v>
      </c>
      <c r="B37" s="11">
        <v>44119</v>
      </c>
      <c r="C37" t="s">
        <v>11</v>
      </c>
      <c r="D37">
        <v>475</v>
      </c>
    </row>
    <row r="38" spans="1:4" x14ac:dyDescent="0.25">
      <c r="A38" t="s">
        <v>44</v>
      </c>
      <c r="B38" s="11">
        <v>44121</v>
      </c>
      <c r="C38" t="s">
        <v>11</v>
      </c>
      <c r="D38">
        <v>475</v>
      </c>
    </row>
    <row r="39" spans="1:4" x14ac:dyDescent="0.25">
      <c r="A39" t="s">
        <v>17</v>
      </c>
      <c r="B39" s="11">
        <v>44124</v>
      </c>
      <c r="C39" t="s">
        <v>12</v>
      </c>
      <c r="D39">
        <v>750</v>
      </c>
    </row>
  </sheetData>
  <sortState ref="A8:C39">
    <sortCondition ref="B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Antonio Oro</cp:lastModifiedBy>
  <dcterms:created xsi:type="dcterms:W3CDTF">2015-06-05T18:17:20Z</dcterms:created>
  <dcterms:modified xsi:type="dcterms:W3CDTF">2020-01-07T16:01:20Z</dcterms:modified>
</cp:coreProperties>
</file>